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lients\Z - Inactive Clients Folders\Lloyd Sadd Insurance\1. Projects\2016\Web update\"/>
    </mc:Choice>
  </mc:AlternateContent>
  <bookViews>
    <workbookView xWindow="0" yWindow="0" windowWidth="25200" windowHeight="12570"/>
  </bookViews>
  <sheets>
    <sheet name="TREAT CENTRE" sheetId="2" r:id="rId1"/>
    <sheet name="CHILL &amp; GRILL" sheetId="3" r:id="rId2"/>
  </sheets>
  <definedNames>
    <definedName name="_xlnm._FilterDatabase" localSheetId="0" hidden="1">'TREAT CENTRE'!$B$1:$D$1</definedName>
    <definedName name="_xlnm.Print_Area" localSheetId="0">'TREAT CENTRE'!$A$1:$D$48</definedName>
    <definedName name="_xlnm.Print_Titles" localSheetId="0">'TREAT CENTRE'!$1:$1</definedName>
  </definedNames>
  <calcPr calcId="152511"/>
</workbook>
</file>

<file path=xl/calcChain.xml><?xml version="1.0" encoding="utf-8"?>
<calcChain xmlns="http://schemas.openxmlformats.org/spreadsheetml/2006/main">
  <c r="D65" i="3" l="1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72" i="3" l="1"/>
  <c r="D48" i="2" l="1"/>
  <c r="D33" i="2" l="1"/>
  <c r="D34" i="2"/>
  <c r="D26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<sst xmlns="http://schemas.openxmlformats.org/spreadsheetml/2006/main" count="121" uniqueCount="107">
  <si>
    <t>DESCRIPTION</t>
  </si>
  <si>
    <t>QUANTITY</t>
  </si>
  <si>
    <t>UNIT PRICE</t>
  </si>
  <si>
    <t>TOTAL</t>
  </si>
  <si>
    <t>Bin Scotsman B530S Ice Storage</t>
  </si>
  <si>
    <t>Machine Scotsman 
Prodigy Cube Style Ice Maker</t>
  </si>
  <si>
    <t>Table F2254904 Ice Bin 34Inx18In</t>
  </si>
  <si>
    <t>Table F2251404 Sink Drainboard</t>
  </si>
  <si>
    <t>Stand Up Dining Counter</t>
  </si>
  <si>
    <t>Table Blizzard Blend 28X60X41.5</t>
  </si>
  <si>
    <t>Shelf Booster Oven 42X21.5</t>
  </si>
  <si>
    <t>Table Work 30X22</t>
  </si>
  <si>
    <t/>
  </si>
  <si>
    <t>Shelf F2258101 Wall 36Inx16In
Marine Edge</t>
  </si>
  <si>
    <t>Freezer HYDUKE GEN-101-432 ACR 3 PH
High Capacity Soft Serve Freezer</t>
  </si>
  <si>
    <t xml:space="preserve">Freezer HYDUKE GEN-102-432 ACR 3PH
High Capacity </t>
  </si>
  <si>
    <t>Mixer HYDUKE 119923IDQ Blizzard</t>
  </si>
  <si>
    <t>Worktop WTF36 0001lDQ Freezer</t>
  </si>
  <si>
    <t>Freezer True T49F Reach In 115V
Double Door Upright With 6 Shelves</t>
  </si>
  <si>
    <t>Freezer Masterbilt DQCD-48</t>
  </si>
  <si>
    <t>Freezer Masterbilt DQCD-74
115/208-230/60/1
Three Door Self Contained
Refrigeration</t>
  </si>
  <si>
    <t>Freezer Masterbilt IHC48 Blast 208V</t>
  </si>
  <si>
    <t>NL1517201JK-A
Norlake Walk In
Cooler/Freezer</t>
  </si>
  <si>
    <t xml:space="preserve">Cabinet Duke FWM322DQ1120 4 Drawer
4 Drawer Holding Unit </t>
  </si>
  <si>
    <t>Boosting Amana DQ22HSN Microwave</t>
  </si>
  <si>
    <t>Prep Table True TSSU4818MBADA 48 In</t>
  </si>
  <si>
    <t>Oven Merrychef EIKONE2 0001IDQ</t>
  </si>
  <si>
    <t>Prep Table Master Bilt MBSP278 115V</t>
  </si>
  <si>
    <t>Sink D5428508 3 Comp 90Inx25.5In
Filter Selecto 90-0620DQ Water Point
Of Entry</t>
  </si>
  <si>
    <t>Unit Metro DQ244874C4 Shelving</t>
  </si>
  <si>
    <t>Unit Metro DQ244874K4 Shelving</t>
  </si>
  <si>
    <t>Unit Metro DQ247274C4 Shelving</t>
  </si>
  <si>
    <t>Unit Metro DQ244274K4 Shelving</t>
  </si>
  <si>
    <t>Handsink Eagle HSAN10FLS 12X18
Basket Strainer
Gooseneck Faucet</t>
  </si>
  <si>
    <t>Single Trash D700090304 CMW10
Corian Blue Spice Top And Overshelf</t>
  </si>
  <si>
    <t>Front CMW40 Counter Undercounter</t>
  </si>
  <si>
    <t>Scren CMW5 Equipment 28X85
With Mounting Hardware</t>
  </si>
  <si>
    <t>Wall Shelving Metro 
Smartwall Metro</t>
  </si>
  <si>
    <t>Unit Metro DQ2472CP Shelving</t>
  </si>
  <si>
    <t>Rack D892710118X14LN Cup Dispensing</t>
  </si>
  <si>
    <t>Expedite Cabinet D8570201 SS 16X36
With Stepped Top With Trash Chute
On Casters</t>
  </si>
  <si>
    <t>Lamlite 155LDQ Swirl Cloud</t>
  </si>
  <si>
    <t>Enclosure F3695401 CMW15 Cake</t>
  </si>
  <si>
    <t>Rack Lockwood LW7020EIDQ Bread</t>
  </si>
  <si>
    <t>Cabinet NorlakeZF152SMS02 Topping
Dual Rail Freezer Cabinet
And Refrigerated Top Rail</t>
  </si>
  <si>
    <t xml:space="preserve">Arctic Rush Stoelting SO218 AIR 1PH
High Capacity Floor Model Air Cooled                      </t>
  </si>
  <si>
    <t xml:space="preserve">Include Costs for Small Ware, Signage, Furnishings, </t>
  </si>
  <si>
    <t>Tables, Chairs etc.</t>
  </si>
  <si>
    <t>Total</t>
  </si>
  <si>
    <t xml:space="preserve">Freezer HYDUKE GEN-101-432 ACR 3PH
High Capacity With Virtual
Quality Management System Cab Unit </t>
  </si>
  <si>
    <t xml:space="preserve">Freezer HYDUKE GEN-102-432 ACR 3PH
High Capacity With Virtual
Quality Management System Cab Unit With 
Precharged HC DUKE 119124IDQ Line
Kit 25 Foot Line Sets 404A              </t>
  </si>
  <si>
    <t xml:space="preserve">Arctic Rush Stoelting SO218 AIR 1PH
High Capacity Floor Model Air Cooled
For High Volume 208/230V
Includes 6 Flavor Dispensers                            </t>
  </si>
  <si>
    <t xml:space="preserve">Mixer HYDUKE 119923IDQ Blizzard                        </t>
  </si>
  <si>
    <t>Cabinet Norlake ZF152SMS02 Topping
Dual Rail Refrigerated Cabinet
And Refrigerated Top Rail</t>
  </si>
  <si>
    <t>Shelf Norlake 152581 Backshelf 54 In
Extension For ZR152 And ZF152
Model Topping Cabinets
To Be Used In Conjunction With 
Shelf Norlake 152582 Riser
For ZR152 And ZF152 Model</t>
  </si>
  <si>
    <t>Masterbilt WTF36 0001lDQ Worktable
Masterbilt Mbur27 001LDQ UC Worktable
MBUR27 Undercounter Refrigerator</t>
  </si>
  <si>
    <t>Worktop WTF36 0001LDQ Freezer</t>
  </si>
  <si>
    <t>Freezer Masterbilt DQCD-48-R
115V 1PH Two Door Remote
Refrigeration</t>
  </si>
  <si>
    <t>Condenser Masterbilt MHLZ0071CQ
Condensing Unit</t>
  </si>
  <si>
    <t>Freezer Masterbilt - DQCD-74-R
Three Door Remote Refrigeration</t>
  </si>
  <si>
    <t xml:space="preserve">Condenser Masterbilt MHLZ0091CQ
Condensing Unit
With Low Ambient Kit </t>
  </si>
  <si>
    <t>Caster Masterbilt A29711140 Set
4) 5 Inch For IHC27 And IHC48
Series Blast Freezers</t>
  </si>
  <si>
    <t>Norlake WICF 0455LDQ Walk In
Walk-In Cooler/Freezer Norlake</t>
  </si>
  <si>
    <t>Unit True TSSU3612MB 115 Volt
Sandwich Mega Top 36 Inch With
Opening For Pans</t>
  </si>
  <si>
    <t>Cabinet Duke FWM323DQ1120 5 Drawer</t>
  </si>
  <si>
    <t>Toaster Roundup 
Vertical Bun Toaster</t>
  </si>
  <si>
    <t>Unit True TSSU6024MBADA01 Mega Top
Sandwich/Salad Unit</t>
  </si>
  <si>
    <t>Broiler Nieco JF63-2 Chain Nat Gas
&amp; Accessories &amp; Parts</t>
  </si>
  <si>
    <t>Stand Seelye 100012IDQ Fry Dump</t>
  </si>
  <si>
    <t>Fryer Pitco 2SG14CSFD Natural Gas</t>
  </si>
  <si>
    <t>Refrigerator True TUC27LP</t>
  </si>
  <si>
    <t>Oven Merrychef EIKONE2</t>
  </si>
  <si>
    <t>Freezer Continental CFA68BSD 115V
36X68X40.5 Work Top Freezer Base 4
Drawers And 1 Half Door 300 Series</t>
  </si>
  <si>
    <t>Freezer Silverking SKMWF34/C10 115V</t>
  </si>
  <si>
    <t>Machine Scotsman C0630SR-32 Ice 208V
Prodigy Cube Style Ice Maker</t>
  </si>
  <si>
    <t>Condenser Scotsman ERC111-1A115V
Remote Condenser For N0622 Nugget
Ice Machine</t>
  </si>
  <si>
    <t>Sink D5428508 3 Comp 90Inx25.5In</t>
  </si>
  <si>
    <t>Filter Selecto 90-0620DQ Water Point
Of Entry</t>
  </si>
  <si>
    <t>Handsink Eagle HSAN10FlS 12X18</t>
  </si>
  <si>
    <t>Sink F4614501 3 Comp Corner
3 Compartment Corner Sink</t>
  </si>
  <si>
    <t>Package Plymold #37231B
Seating</t>
  </si>
  <si>
    <t>Counter CMW40 Front 1
Front Counter With Cup
Dispensers And Open For Under
Counter Refrigerator</t>
  </si>
  <si>
    <t>Counter, Drink 
Customer Self Serve Drink Counter
With Cutout And Recessed For
Booster Seat Storage</t>
  </si>
  <si>
    <t>Table F3547801 Sink 24 X 42
Sink On Right
With LH Overhang</t>
  </si>
  <si>
    <t>Smartwall Metro DQ30363COMP 30X36</t>
  </si>
  <si>
    <t>Unit Metro DQ244274K4 Shelving
Consists Of The Following
4 EA A2442NK3 Shelf
4 EA 74PK3 Post</t>
  </si>
  <si>
    <t>Unit Metro DQ244874K4 Shelving
Consists Of The Following
4 EA A2448NK3 Shelf
4 EA 74PK3 Post</t>
  </si>
  <si>
    <t>Table Mobile Bun 34X53
4 In Backsplash Cutting Board</t>
  </si>
  <si>
    <t>Table Mobile Bun 34X34
4 In Backsplash Cutting Board</t>
  </si>
  <si>
    <t>Unit Metro DQ2460CP Shelving</t>
  </si>
  <si>
    <t>Table F3549802 Blizzard 50Inx28In</t>
  </si>
  <si>
    <t>Shelf Grill Expeditor 25.50 X 51</t>
  </si>
  <si>
    <t>Shelf Expeditor Wall Hung 8X49</t>
  </si>
  <si>
    <t>Shelf Booster Oven 36X21.5</t>
  </si>
  <si>
    <t>Table CMW92.36 Mobile Bun 34 X 42
With Sliding Drawer For Bun Pans
With Casters
With 4 In High Backsplash
With Cutting Board
With Overhang On Right Hand Side
For Trash Receptacle</t>
  </si>
  <si>
    <t>Shelf F3549701 Expeditor 50.75X16</t>
  </si>
  <si>
    <t>Worktable 34X27
All Stainless Steel Worktable</t>
  </si>
  <si>
    <t>4 X 36 X108 Made In 2 Pcs, Painted
To Customer Specs, 2
Pass-Through Light Holes</t>
  </si>
  <si>
    <t>Cabinet F2903601 Expedite 20X36</t>
  </si>
  <si>
    <t>T CMW5 Wall Dining Colonnade 176X73</t>
  </si>
  <si>
    <t>Box F3690301 Wrap 15Inx15In</t>
  </si>
  <si>
    <t>Signage</t>
  </si>
  <si>
    <t>Pop Dispensing System</t>
  </si>
  <si>
    <t>Cash Registers</t>
  </si>
  <si>
    <t>Drive-thru Windows</t>
  </si>
  <si>
    <t xml:space="preserve">Include Costs for Small Wares, </t>
  </si>
  <si>
    <t>Tables, Chairs, Wall Art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</si>
</sst>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" fontId="4" fillId="0" borderId="3" xfId="1" applyNumberFormat="1" applyFont="1" applyFill="1" applyBorder="1" applyAlignment="1" applyProtection="1">
      <alignment horizontal="center" vertical="center"/>
      <protection locked="0"/>
    </xf>
    <xf numFmtId="1" fontId="4" fillId="0" borderId="3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vertical="center"/>
    </xf>
    <xf numFmtId="1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vertical="center"/>
      <protection locked="0"/>
    </xf>
    <xf numFmtId="1" fontId="4" fillId="0" borderId="7" xfId="1" applyNumberFormat="1" applyFont="1" applyFill="1" applyBorder="1" applyAlignment="1" applyProtection="1">
      <alignment horizontal="center" vertical="center"/>
      <protection locked="0"/>
    </xf>
    <xf numFmtId="164" fontId="4" fillId="0" borderId="3" xfId="1" applyFont="1" applyBorder="1" applyAlignment="1" applyProtection="1">
      <alignment vertical="center"/>
    </xf>
    <xf numFmtId="164" fontId="5" fillId="0" borderId="10" xfId="1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1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</xf>
    <xf numFmtId="164" fontId="4" fillId="0" borderId="7" xfId="1" applyNumberFormat="1" applyFont="1" applyFill="1" applyBorder="1" applyAlignment="1" applyProtection="1">
      <alignment vertical="center"/>
    </xf>
    <xf numFmtId="164" fontId="5" fillId="0" borderId="8" xfId="1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 wrapText="1"/>
    </xf>
    <xf numFmtId="164" fontId="5" fillId="0" borderId="10" xfId="1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pane ySplit="1" topLeftCell="A2" activePane="bottomLeft" state="frozen"/>
      <selection pane="bottomLeft" activeCell="B23" sqref="B23"/>
    </sheetView>
  </sheetViews>
  <sheetFormatPr defaultColWidth="0" defaultRowHeight="12" zeroHeight="1" x14ac:dyDescent="0.25"/>
  <cols>
    <col min="1" max="1" width="44.42578125" style="1" bestFit="1" customWidth="1"/>
    <col min="2" max="2" width="12.85546875" style="2" customWidth="1"/>
    <col min="3" max="3" width="12.85546875" style="3" customWidth="1"/>
    <col min="4" max="4" width="12.85546875" style="4" customWidth="1"/>
    <col min="5" max="7" width="9.140625" style="1" hidden="1" customWidth="1"/>
    <col min="8" max="8" width="11" style="8" hidden="1" customWidth="1"/>
    <col min="9" max="16384" width="9.140625" style="1" hidden="1"/>
  </cols>
  <sheetData>
    <row r="1" spans="1:4" ht="24" customHeight="1" x14ac:dyDescent="0.25">
      <c r="A1" s="10" t="s">
        <v>0</v>
      </c>
      <c r="B1" s="11" t="s">
        <v>1</v>
      </c>
      <c r="C1" s="12" t="s">
        <v>2</v>
      </c>
      <c r="D1" s="12" t="s">
        <v>3</v>
      </c>
    </row>
    <row r="2" spans="1:4" ht="24" x14ac:dyDescent="0.25">
      <c r="A2" s="13" t="s">
        <v>14</v>
      </c>
      <c r="B2" s="19"/>
      <c r="C2" s="7">
        <v>10401.44</v>
      </c>
      <c r="D2" s="14">
        <f>SUM(B2*C2)</f>
        <v>0</v>
      </c>
    </row>
    <row r="3" spans="1:4" ht="24" x14ac:dyDescent="0.25">
      <c r="A3" s="13" t="s">
        <v>15</v>
      </c>
      <c r="B3" s="19"/>
      <c r="C3" s="7">
        <v>18331.099999999999</v>
      </c>
      <c r="D3" s="14">
        <f t="shared" ref="D3:D43" si="0">SUM(B3*C3)</f>
        <v>0</v>
      </c>
    </row>
    <row r="4" spans="1:4" ht="24" x14ac:dyDescent="0.25">
      <c r="A4" s="13" t="s">
        <v>45</v>
      </c>
      <c r="B4" s="19"/>
      <c r="C4" s="7">
        <v>6087.2</v>
      </c>
      <c r="D4" s="14">
        <f t="shared" si="0"/>
        <v>0</v>
      </c>
    </row>
    <row r="5" spans="1:4" x14ac:dyDescent="0.25">
      <c r="A5" s="15" t="s">
        <v>16</v>
      </c>
      <c r="B5" s="19"/>
      <c r="C5" s="7">
        <v>902.72</v>
      </c>
      <c r="D5" s="14">
        <f t="shared" si="0"/>
        <v>0</v>
      </c>
    </row>
    <row r="6" spans="1:4" ht="36" x14ac:dyDescent="0.25">
      <c r="A6" s="13" t="s">
        <v>44</v>
      </c>
      <c r="B6" s="19"/>
      <c r="C6" s="7">
        <v>4854.08</v>
      </c>
      <c r="D6" s="14">
        <f t="shared" si="0"/>
        <v>0</v>
      </c>
    </row>
    <row r="7" spans="1:4" x14ac:dyDescent="0.25">
      <c r="A7" s="13" t="s">
        <v>17</v>
      </c>
      <c r="B7" s="19"/>
      <c r="C7" s="7">
        <v>2316.89</v>
      </c>
      <c r="D7" s="14">
        <f t="shared" si="0"/>
        <v>0</v>
      </c>
    </row>
    <row r="8" spans="1:4" x14ac:dyDescent="0.25">
      <c r="A8" s="13" t="s">
        <v>43</v>
      </c>
      <c r="B8" s="19"/>
      <c r="C8" s="7">
        <v>207.2</v>
      </c>
      <c r="D8" s="14">
        <f t="shared" si="0"/>
        <v>0</v>
      </c>
    </row>
    <row r="9" spans="1:4" ht="24" x14ac:dyDescent="0.25">
      <c r="A9" s="13" t="s">
        <v>18</v>
      </c>
      <c r="B9" s="19"/>
      <c r="C9" s="7">
        <v>4067.72</v>
      </c>
      <c r="D9" s="14">
        <f t="shared" si="0"/>
        <v>0</v>
      </c>
    </row>
    <row r="10" spans="1:4" x14ac:dyDescent="0.25">
      <c r="A10" s="15" t="s">
        <v>19</v>
      </c>
      <c r="B10" s="19"/>
      <c r="C10" s="7">
        <v>4827.2</v>
      </c>
      <c r="D10" s="14">
        <f t="shared" si="0"/>
        <v>0</v>
      </c>
    </row>
    <row r="11" spans="1:4" ht="48" x14ac:dyDescent="0.25">
      <c r="A11" s="13" t="s">
        <v>20</v>
      </c>
      <c r="B11" s="19"/>
      <c r="C11" s="7">
        <v>6193.6</v>
      </c>
      <c r="D11" s="14">
        <f t="shared" si="0"/>
        <v>0</v>
      </c>
    </row>
    <row r="12" spans="1:4" x14ac:dyDescent="0.25">
      <c r="A12" s="13" t="s">
        <v>21</v>
      </c>
      <c r="B12" s="19"/>
      <c r="C12" s="7">
        <v>6532.96</v>
      </c>
      <c r="D12" s="14">
        <f t="shared" si="0"/>
        <v>0</v>
      </c>
    </row>
    <row r="13" spans="1:4" ht="36" x14ac:dyDescent="0.25">
      <c r="A13" s="13" t="s">
        <v>22</v>
      </c>
      <c r="B13" s="19"/>
      <c r="C13" s="7">
        <v>20907.72</v>
      </c>
      <c r="D13" s="14">
        <f t="shared" si="0"/>
        <v>0</v>
      </c>
    </row>
    <row r="14" spans="1:4" ht="24" x14ac:dyDescent="0.25">
      <c r="A14" s="13" t="s">
        <v>23</v>
      </c>
      <c r="B14" s="19"/>
      <c r="C14" s="7">
        <v>2352</v>
      </c>
      <c r="D14" s="14">
        <f t="shared" si="0"/>
        <v>0</v>
      </c>
    </row>
    <row r="15" spans="1:4" x14ac:dyDescent="0.25">
      <c r="A15" s="15" t="s">
        <v>24</v>
      </c>
      <c r="B15" s="19"/>
      <c r="C15" s="7">
        <v>1441.51</v>
      </c>
      <c r="D15" s="14">
        <f t="shared" si="0"/>
        <v>0</v>
      </c>
    </row>
    <row r="16" spans="1:4" x14ac:dyDescent="0.25">
      <c r="A16" s="13" t="s">
        <v>25</v>
      </c>
      <c r="B16" s="19"/>
      <c r="C16" s="7">
        <v>3170.87</v>
      </c>
      <c r="D16" s="14">
        <f t="shared" si="0"/>
        <v>0</v>
      </c>
    </row>
    <row r="17" spans="1:4" x14ac:dyDescent="0.25">
      <c r="A17" s="13" t="s">
        <v>26</v>
      </c>
      <c r="B17" s="19"/>
      <c r="C17" s="7">
        <v>4142.88</v>
      </c>
      <c r="D17" s="14">
        <f t="shared" si="0"/>
        <v>0</v>
      </c>
    </row>
    <row r="18" spans="1:4" x14ac:dyDescent="0.25">
      <c r="A18" s="13" t="s">
        <v>27</v>
      </c>
      <c r="B18" s="19"/>
      <c r="C18" s="7">
        <v>1283.52</v>
      </c>
      <c r="D18" s="14">
        <f t="shared" si="0"/>
        <v>0</v>
      </c>
    </row>
    <row r="19" spans="1:4" x14ac:dyDescent="0.25">
      <c r="A19" s="13" t="s">
        <v>4</v>
      </c>
      <c r="B19" s="19"/>
      <c r="C19" s="7">
        <v>814.63</v>
      </c>
      <c r="D19" s="14">
        <f t="shared" si="0"/>
        <v>0</v>
      </c>
    </row>
    <row r="20" spans="1:4" ht="24" x14ac:dyDescent="0.25">
      <c r="A20" s="13" t="s">
        <v>5</v>
      </c>
      <c r="B20" s="19"/>
      <c r="C20" s="7">
        <v>3823.67</v>
      </c>
      <c r="D20" s="14">
        <f t="shared" si="0"/>
        <v>0</v>
      </c>
    </row>
    <row r="21" spans="1:4" x14ac:dyDescent="0.25">
      <c r="A21" s="15" t="s">
        <v>6</v>
      </c>
      <c r="B21" s="19"/>
      <c r="C21" s="7">
        <v>800.87</v>
      </c>
      <c r="D21" s="14">
        <f t="shared" si="0"/>
        <v>0</v>
      </c>
    </row>
    <row r="22" spans="1:4" ht="36" x14ac:dyDescent="0.25">
      <c r="A22" s="13" t="s">
        <v>28</v>
      </c>
      <c r="B22" s="19"/>
      <c r="C22" s="7">
        <v>2026.08</v>
      </c>
      <c r="D22" s="14">
        <f t="shared" si="0"/>
        <v>0</v>
      </c>
    </row>
    <row r="23" spans="1:4" ht="36" x14ac:dyDescent="0.25">
      <c r="A23" s="13" t="s">
        <v>33</v>
      </c>
      <c r="B23" s="19"/>
      <c r="C23" s="16">
        <v>2409.4899999999998</v>
      </c>
      <c r="D23" s="14">
        <f>SUM(B23*C24)</f>
        <v>0</v>
      </c>
    </row>
    <row r="24" spans="1:4" x14ac:dyDescent="0.25">
      <c r="A24" s="13" t="s">
        <v>7</v>
      </c>
      <c r="B24" s="19"/>
      <c r="C24" s="7">
        <v>352.06</v>
      </c>
      <c r="D24" s="14">
        <f>SUM(B24*C25)</f>
        <v>0</v>
      </c>
    </row>
    <row r="25" spans="1:4" ht="24" x14ac:dyDescent="0.25">
      <c r="A25" s="13" t="s">
        <v>34</v>
      </c>
      <c r="B25" s="19"/>
      <c r="C25" s="7">
        <v>831.86</v>
      </c>
      <c r="D25" s="14">
        <f>SUM(B25*C26)</f>
        <v>0</v>
      </c>
    </row>
    <row r="26" spans="1:4" x14ac:dyDescent="0.25">
      <c r="A26" s="15" t="s">
        <v>8</v>
      </c>
      <c r="B26" s="19"/>
      <c r="C26" s="7">
        <v>2930.68</v>
      </c>
      <c r="D26" s="14">
        <f>SUM(B26*C27)</f>
        <v>0</v>
      </c>
    </row>
    <row r="27" spans="1:4" x14ac:dyDescent="0.25">
      <c r="A27" s="15" t="s">
        <v>35</v>
      </c>
      <c r="B27" s="19"/>
      <c r="C27" s="7">
        <v>7764.64</v>
      </c>
      <c r="D27" s="14">
        <f t="shared" si="0"/>
        <v>0</v>
      </c>
    </row>
    <row r="28" spans="1:4" ht="24" x14ac:dyDescent="0.25">
      <c r="A28" s="13" t="s">
        <v>36</v>
      </c>
      <c r="B28" s="19"/>
      <c r="C28" s="7">
        <v>1055.3800000000001</v>
      </c>
      <c r="D28" s="14">
        <f t="shared" si="0"/>
        <v>0</v>
      </c>
    </row>
    <row r="29" spans="1:4" x14ac:dyDescent="0.25">
      <c r="A29" s="13" t="s">
        <v>29</v>
      </c>
      <c r="B29" s="19"/>
      <c r="C29" s="7">
        <v>152.54</v>
      </c>
      <c r="D29" s="14">
        <f t="shared" si="0"/>
        <v>0</v>
      </c>
    </row>
    <row r="30" spans="1:4" x14ac:dyDescent="0.25">
      <c r="A30" s="15" t="s">
        <v>30</v>
      </c>
      <c r="B30" s="19"/>
      <c r="C30" s="7">
        <v>202.41</v>
      </c>
      <c r="D30" s="14">
        <f t="shared" si="0"/>
        <v>0</v>
      </c>
    </row>
    <row r="31" spans="1:4" x14ac:dyDescent="0.25">
      <c r="A31" s="15" t="s">
        <v>31</v>
      </c>
      <c r="B31" s="19"/>
      <c r="C31" s="7">
        <v>398.09</v>
      </c>
      <c r="D31" s="14">
        <f>SUM(B32*C31)</f>
        <v>0</v>
      </c>
    </row>
    <row r="32" spans="1:4" ht="24" x14ac:dyDescent="0.25">
      <c r="A32" s="13" t="s">
        <v>37</v>
      </c>
      <c r="B32" s="19"/>
      <c r="C32" s="7">
        <v>1126.81</v>
      </c>
      <c r="D32" s="14">
        <f>SUM(B33*C32)</f>
        <v>0</v>
      </c>
    </row>
    <row r="33" spans="1:8" x14ac:dyDescent="0.25">
      <c r="A33" s="13" t="s">
        <v>32</v>
      </c>
      <c r="B33" s="19"/>
      <c r="C33" s="7">
        <v>202.41</v>
      </c>
      <c r="D33" s="14">
        <f t="shared" ref="D33:D34" si="1">SUM(B34*C33)</f>
        <v>0</v>
      </c>
    </row>
    <row r="34" spans="1:8" x14ac:dyDescent="0.25">
      <c r="A34" s="15" t="s">
        <v>30</v>
      </c>
      <c r="B34" s="19"/>
      <c r="C34" s="7">
        <v>202.41</v>
      </c>
      <c r="D34" s="14">
        <f t="shared" si="1"/>
        <v>0</v>
      </c>
    </row>
    <row r="35" spans="1:8" x14ac:dyDescent="0.25">
      <c r="A35" s="15" t="s">
        <v>38</v>
      </c>
      <c r="B35" s="19"/>
      <c r="C35" s="7">
        <v>1392.42</v>
      </c>
      <c r="D35" s="14">
        <f t="shared" si="0"/>
        <v>0</v>
      </c>
    </row>
    <row r="36" spans="1:8" x14ac:dyDescent="0.25">
      <c r="A36" s="13" t="s">
        <v>39</v>
      </c>
      <c r="B36" s="19"/>
      <c r="C36" s="7">
        <v>362.88</v>
      </c>
      <c r="D36" s="14">
        <f t="shared" si="0"/>
        <v>0</v>
      </c>
    </row>
    <row r="37" spans="1:8" x14ac:dyDescent="0.25">
      <c r="A37" s="15" t="s">
        <v>9</v>
      </c>
      <c r="B37" s="19"/>
      <c r="C37" s="7">
        <v>854.78</v>
      </c>
      <c r="D37" s="14">
        <f t="shared" si="0"/>
        <v>0</v>
      </c>
    </row>
    <row r="38" spans="1:8" x14ac:dyDescent="0.25">
      <c r="A38" s="13" t="s">
        <v>10</v>
      </c>
      <c r="B38" s="19"/>
      <c r="C38" s="7">
        <v>280.22000000000003</v>
      </c>
      <c r="D38" s="14">
        <f t="shared" si="0"/>
        <v>0</v>
      </c>
    </row>
    <row r="39" spans="1:8" x14ac:dyDescent="0.25">
      <c r="A39" s="13" t="s">
        <v>11</v>
      </c>
      <c r="B39" s="19"/>
      <c r="C39" s="7">
        <v>601.78</v>
      </c>
      <c r="D39" s="14">
        <f t="shared" si="0"/>
        <v>0</v>
      </c>
    </row>
    <row r="40" spans="1:8" ht="36" x14ac:dyDescent="0.25">
      <c r="A40" s="13" t="s">
        <v>40</v>
      </c>
      <c r="B40" s="19"/>
      <c r="C40" s="7">
        <v>665.28</v>
      </c>
      <c r="D40" s="14">
        <f t="shared" si="0"/>
        <v>0</v>
      </c>
    </row>
    <row r="41" spans="1:8" x14ac:dyDescent="0.25">
      <c r="A41" s="13" t="s">
        <v>41</v>
      </c>
      <c r="B41" s="19"/>
      <c r="C41" s="7">
        <v>2458.4</v>
      </c>
      <c r="D41" s="14">
        <f t="shared" si="0"/>
        <v>0</v>
      </c>
    </row>
    <row r="42" spans="1:8" x14ac:dyDescent="0.25">
      <c r="A42" s="13" t="s">
        <v>42</v>
      </c>
      <c r="B42" s="19"/>
      <c r="C42" s="7">
        <v>735.84</v>
      </c>
      <c r="D42" s="14">
        <f t="shared" si="0"/>
        <v>0</v>
      </c>
    </row>
    <row r="43" spans="1:8" ht="24" x14ac:dyDescent="0.25">
      <c r="A43" s="13" t="s">
        <v>13</v>
      </c>
      <c r="B43" s="19"/>
      <c r="C43" s="7">
        <v>212.88</v>
      </c>
      <c r="D43" s="14">
        <f t="shared" si="0"/>
        <v>0</v>
      </c>
    </row>
    <row r="44" spans="1:8" x14ac:dyDescent="0.25">
      <c r="A44" s="15" t="s">
        <v>12</v>
      </c>
      <c r="B44" s="20"/>
      <c r="C44" s="21"/>
      <c r="D44" s="25"/>
    </row>
    <row r="45" spans="1:8" x14ac:dyDescent="0.25">
      <c r="A45" s="15" t="s">
        <v>46</v>
      </c>
      <c r="B45" s="20"/>
      <c r="C45" s="21"/>
      <c r="D45" s="25">
        <v>0</v>
      </c>
    </row>
    <row r="46" spans="1:8" x14ac:dyDescent="0.25">
      <c r="A46" s="15" t="s">
        <v>47</v>
      </c>
      <c r="B46" s="20"/>
      <c r="C46" s="21"/>
      <c r="D46" s="25">
        <v>0</v>
      </c>
    </row>
    <row r="47" spans="1:8" ht="12.75" thickBot="1" x14ac:dyDescent="0.3">
      <c r="A47" s="17"/>
      <c r="B47" s="22"/>
      <c r="C47" s="23"/>
      <c r="D47" s="25">
        <v>0</v>
      </c>
    </row>
    <row r="48" spans="1:8" s="6" customFormat="1" ht="15.75" customHeight="1" thickBot="1" x14ac:dyDescent="0.3">
      <c r="A48" s="18" t="s">
        <v>48</v>
      </c>
      <c r="B48" s="24"/>
      <c r="C48" s="24"/>
      <c r="D48" s="5">
        <f>SUM(D2:D47)</f>
        <v>0</v>
      </c>
      <c r="H48" s="9"/>
    </row>
  </sheetData>
  <sheetProtection sheet="1" objects="1" scenarios="1" selectLockedCells="1"/>
  <printOptions horizontalCentered="1"/>
  <pageMargins left="0.5" right="0.5" top="1" bottom="0.5" header="0.5" footer="0.25"/>
  <pageSetup scale="81" orientation="portrait" r:id="rId1"/>
  <headerFooter>
    <oddHeader>&amp;C&amp;"-,Bold"DQ TREAT CENTRE
EQUIPMENT REPLACEMENT COST CALCULATOR
2016-2017</oddHeader>
    <oddFooter>&amp;CPage &amp;P of &amp;N&amp;R&amp;"-,Bold"&amp;10LLOYD SADD INSURANCE BROKERS (CALGARY)  LTD.&amp;LLast saved: Jan-13-2016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B9" sqref="B9"/>
    </sheetView>
  </sheetViews>
  <sheetFormatPr defaultColWidth="0" defaultRowHeight="0" zeroHeight="1" x14ac:dyDescent="0.25"/>
  <cols>
    <col min="1" max="1" width="44.42578125" style="1" bestFit="1" customWidth="1"/>
    <col min="2" max="2" width="12.85546875" style="2" customWidth="1"/>
    <col min="3" max="3" width="12.85546875" style="3" customWidth="1"/>
    <col min="4" max="4" width="12.85546875" style="4" customWidth="1"/>
    <col min="5" max="16384" width="9.140625" style="1" hidden="1"/>
  </cols>
  <sheetData>
    <row r="1" spans="1:4" ht="24" customHeight="1" thickBot="1" x14ac:dyDescent="0.3">
      <c r="A1" s="29" t="s">
        <v>0</v>
      </c>
      <c r="B1" s="30" t="s">
        <v>1</v>
      </c>
      <c r="C1" s="31" t="s">
        <v>2</v>
      </c>
      <c r="D1" s="32" t="s">
        <v>3</v>
      </c>
    </row>
    <row r="2" spans="1:4" ht="36" x14ac:dyDescent="0.25">
      <c r="A2" s="33" t="s">
        <v>49</v>
      </c>
      <c r="B2" s="26"/>
      <c r="C2" s="34">
        <v>17924.72</v>
      </c>
      <c r="D2" s="35">
        <f>SUM(B2*C2)</f>
        <v>0</v>
      </c>
    </row>
    <row r="3" spans="1:4" ht="60" x14ac:dyDescent="0.25">
      <c r="A3" s="36" t="s">
        <v>50</v>
      </c>
      <c r="B3" s="19"/>
      <c r="C3" s="21">
        <v>18272.419999999998</v>
      </c>
      <c r="D3" s="37">
        <f t="shared" ref="D3:D65" si="0">SUM(B3*C3)</f>
        <v>0</v>
      </c>
    </row>
    <row r="4" spans="1:4" ht="48" x14ac:dyDescent="0.25">
      <c r="A4" s="36" t="s">
        <v>51</v>
      </c>
      <c r="B4" s="19"/>
      <c r="C4" s="21">
        <v>5978.5</v>
      </c>
      <c r="D4" s="37">
        <f t="shared" si="0"/>
        <v>0</v>
      </c>
    </row>
    <row r="5" spans="1:4" ht="24.75" customHeight="1" x14ac:dyDescent="0.25">
      <c r="A5" s="38" t="s">
        <v>52</v>
      </c>
      <c r="B5" s="19"/>
      <c r="C5" s="21">
        <v>886</v>
      </c>
      <c r="D5" s="37">
        <f t="shared" si="0"/>
        <v>0</v>
      </c>
    </row>
    <row r="6" spans="1:4" ht="36" x14ac:dyDescent="0.25">
      <c r="A6" s="36" t="s">
        <v>53</v>
      </c>
      <c r="B6" s="19"/>
      <c r="C6" s="21">
        <v>3930.3</v>
      </c>
      <c r="D6" s="37">
        <f t="shared" si="0"/>
        <v>0</v>
      </c>
    </row>
    <row r="7" spans="1:4" ht="72" x14ac:dyDescent="0.25">
      <c r="A7" s="36" t="s">
        <v>54</v>
      </c>
      <c r="B7" s="19"/>
      <c r="C7" s="21">
        <v>162.80000000000001</v>
      </c>
      <c r="D7" s="37">
        <f t="shared" si="0"/>
        <v>0</v>
      </c>
    </row>
    <row r="8" spans="1:4" ht="36" x14ac:dyDescent="0.25">
      <c r="A8" s="36" t="s">
        <v>55</v>
      </c>
      <c r="B8" s="19"/>
      <c r="C8" s="21">
        <v>1145.0999999999999</v>
      </c>
      <c r="D8" s="37">
        <f t="shared" si="0"/>
        <v>0</v>
      </c>
    </row>
    <row r="9" spans="1:4" ht="26.25" customHeight="1" x14ac:dyDescent="0.25">
      <c r="A9" s="38" t="s">
        <v>56</v>
      </c>
      <c r="B9" s="19"/>
      <c r="C9" s="21">
        <v>2275.52</v>
      </c>
      <c r="D9" s="37">
        <f t="shared" si="0"/>
        <v>0</v>
      </c>
    </row>
    <row r="10" spans="1:4" ht="26.25" customHeight="1" x14ac:dyDescent="0.25">
      <c r="A10" s="38" t="s">
        <v>43</v>
      </c>
      <c r="B10" s="19"/>
      <c r="C10" s="21">
        <v>203.5</v>
      </c>
      <c r="D10" s="37">
        <f t="shared" si="0"/>
        <v>0</v>
      </c>
    </row>
    <row r="11" spans="1:4" ht="36" x14ac:dyDescent="0.25">
      <c r="A11" s="36" t="s">
        <v>57</v>
      </c>
      <c r="B11" s="19"/>
      <c r="C11" s="21">
        <v>4281.2</v>
      </c>
      <c r="D11" s="37">
        <f t="shared" si="0"/>
        <v>0</v>
      </c>
    </row>
    <row r="12" spans="1:4" ht="24" x14ac:dyDescent="0.25">
      <c r="A12" s="36" t="s">
        <v>58</v>
      </c>
      <c r="B12" s="19"/>
      <c r="C12" s="21">
        <v>1690.7</v>
      </c>
      <c r="D12" s="37">
        <f t="shared" si="0"/>
        <v>0</v>
      </c>
    </row>
    <row r="13" spans="1:4" ht="24" x14ac:dyDescent="0.25">
      <c r="A13" s="36" t="s">
        <v>59</v>
      </c>
      <c r="B13" s="19"/>
      <c r="C13" s="21">
        <v>5148</v>
      </c>
      <c r="D13" s="37">
        <f t="shared" si="0"/>
        <v>0</v>
      </c>
    </row>
    <row r="14" spans="1:4" ht="36" x14ac:dyDescent="0.25">
      <c r="A14" s="36" t="s">
        <v>60</v>
      </c>
      <c r="B14" s="19"/>
      <c r="C14" s="21">
        <v>2321</v>
      </c>
      <c r="D14" s="37">
        <f t="shared" si="0"/>
        <v>0</v>
      </c>
    </row>
    <row r="15" spans="1:4" ht="12" x14ac:dyDescent="0.25">
      <c r="A15" s="38" t="s">
        <v>21</v>
      </c>
      <c r="B15" s="19"/>
      <c r="C15" s="21">
        <v>6177.6</v>
      </c>
      <c r="D15" s="37">
        <f t="shared" si="0"/>
        <v>0</v>
      </c>
    </row>
    <row r="16" spans="1:4" ht="36" x14ac:dyDescent="0.25">
      <c r="A16" s="36" t="s">
        <v>61</v>
      </c>
      <c r="B16" s="19"/>
      <c r="C16" s="21">
        <v>238.7</v>
      </c>
      <c r="D16" s="37">
        <f t="shared" si="0"/>
        <v>0</v>
      </c>
    </row>
    <row r="17" spans="1:4" ht="24" x14ac:dyDescent="0.25">
      <c r="A17" s="36" t="s">
        <v>62</v>
      </c>
      <c r="B17" s="19"/>
      <c r="C17" s="21">
        <v>27429.119999999999</v>
      </c>
      <c r="D17" s="37">
        <f t="shared" si="0"/>
        <v>0</v>
      </c>
    </row>
    <row r="18" spans="1:4" ht="36" x14ac:dyDescent="0.25">
      <c r="A18" s="36" t="s">
        <v>63</v>
      </c>
      <c r="B18" s="19"/>
      <c r="C18" s="21">
        <v>2431.83</v>
      </c>
      <c r="D18" s="37">
        <f t="shared" si="0"/>
        <v>0</v>
      </c>
    </row>
    <row r="19" spans="1:4" ht="24" x14ac:dyDescent="0.25">
      <c r="A19" s="36" t="s">
        <v>23</v>
      </c>
      <c r="B19" s="19"/>
      <c r="C19" s="21">
        <v>2310</v>
      </c>
      <c r="D19" s="37">
        <f t="shared" si="0"/>
        <v>0</v>
      </c>
    </row>
    <row r="20" spans="1:4" ht="12" x14ac:dyDescent="0.25">
      <c r="A20" s="38" t="s">
        <v>64</v>
      </c>
      <c r="B20" s="19"/>
      <c r="C20" s="21">
        <v>2680.7</v>
      </c>
      <c r="D20" s="37">
        <f t="shared" si="0"/>
        <v>0</v>
      </c>
    </row>
    <row r="21" spans="1:4" ht="12" x14ac:dyDescent="0.25">
      <c r="A21" s="38" t="s">
        <v>24</v>
      </c>
      <c r="B21" s="19"/>
      <c r="C21" s="21">
        <v>1415.77</v>
      </c>
      <c r="D21" s="37">
        <f t="shared" si="0"/>
        <v>0</v>
      </c>
    </row>
    <row r="22" spans="1:4" ht="12" x14ac:dyDescent="0.25">
      <c r="A22" s="38" t="s">
        <v>24</v>
      </c>
      <c r="B22" s="19"/>
      <c r="C22" s="21">
        <v>1415.77</v>
      </c>
      <c r="D22" s="37">
        <f t="shared" si="0"/>
        <v>0</v>
      </c>
    </row>
    <row r="23" spans="1:4" ht="24" x14ac:dyDescent="0.25">
      <c r="A23" s="36" t="s">
        <v>65</v>
      </c>
      <c r="B23" s="19"/>
      <c r="C23" s="21">
        <v>1426.83</v>
      </c>
      <c r="D23" s="37">
        <f t="shared" si="0"/>
        <v>0</v>
      </c>
    </row>
    <row r="24" spans="1:4" ht="24" x14ac:dyDescent="0.25">
      <c r="A24" s="36" t="s">
        <v>66</v>
      </c>
      <c r="B24" s="19"/>
      <c r="C24" s="21">
        <v>3033.65</v>
      </c>
      <c r="D24" s="37">
        <f t="shared" si="0"/>
        <v>0</v>
      </c>
    </row>
    <row r="25" spans="1:4" ht="24" x14ac:dyDescent="0.25">
      <c r="A25" s="36" t="s">
        <v>67</v>
      </c>
      <c r="B25" s="19"/>
      <c r="C25" s="21">
        <v>16366.93</v>
      </c>
      <c r="D25" s="37">
        <f t="shared" si="0"/>
        <v>0</v>
      </c>
    </row>
    <row r="26" spans="1:4" ht="12" x14ac:dyDescent="0.25">
      <c r="A26" s="38" t="s">
        <v>68</v>
      </c>
      <c r="B26" s="19"/>
      <c r="C26" s="21">
        <v>1004.3</v>
      </c>
      <c r="D26" s="37">
        <f t="shared" si="0"/>
        <v>0</v>
      </c>
    </row>
    <row r="27" spans="1:4" ht="12" x14ac:dyDescent="0.25">
      <c r="A27" s="38" t="s">
        <v>69</v>
      </c>
      <c r="B27" s="19"/>
      <c r="C27" s="21">
        <v>8710.9</v>
      </c>
      <c r="D27" s="37">
        <f t="shared" si="0"/>
        <v>0</v>
      </c>
    </row>
    <row r="28" spans="1:4" ht="12" x14ac:dyDescent="0.25">
      <c r="A28" s="38" t="s">
        <v>70</v>
      </c>
      <c r="B28" s="19"/>
      <c r="C28" s="21">
        <v>1486.36</v>
      </c>
      <c r="D28" s="37">
        <f t="shared" si="0"/>
        <v>0</v>
      </c>
    </row>
    <row r="29" spans="1:4" ht="12" x14ac:dyDescent="0.25">
      <c r="A29" s="38" t="s">
        <v>71</v>
      </c>
      <c r="B29" s="19"/>
      <c r="C29" s="21">
        <v>3873.22</v>
      </c>
      <c r="D29" s="37">
        <f t="shared" si="0"/>
        <v>0</v>
      </c>
    </row>
    <row r="30" spans="1:4" ht="36" x14ac:dyDescent="0.25">
      <c r="A30" s="36" t="s">
        <v>72</v>
      </c>
      <c r="B30" s="19"/>
      <c r="C30" s="21">
        <v>4752</v>
      </c>
      <c r="D30" s="37">
        <f t="shared" si="0"/>
        <v>0</v>
      </c>
    </row>
    <row r="31" spans="1:4" ht="12" x14ac:dyDescent="0.25">
      <c r="A31" s="38" t="s">
        <v>73</v>
      </c>
      <c r="B31" s="19"/>
      <c r="C31" s="21">
        <v>2096.6</v>
      </c>
      <c r="D31" s="37">
        <f t="shared" si="0"/>
        <v>0</v>
      </c>
    </row>
    <row r="32" spans="1:4" ht="12" x14ac:dyDescent="0.25">
      <c r="A32" s="38" t="s">
        <v>4</v>
      </c>
      <c r="B32" s="19"/>
      <c r="C32" s="21">
        <v>811.09</v>
      </c>
      <c r="D32" s="37">
        <f t="shared" si="0"/>
        <v>0</v>
      </c>
    </row>
    <row r="33" spans="1:4" ht="24" x14ac:dyDescent="0.25">
      <c r="A33" s="36" t="s">
        <v>74</v>
      </c>
      <c r="B33" s="19"/>
      <c r="C33" s="21">
        <v>2853.37</v>
      </c>
      <c r="D33" s="37">
        <f t="shared" si="0"/>
        <v>0</v>
      </c>
    </row>
    <row r="34" spans="1:4" ht="36" x14ac:dyDescent="0.25">
      <c r="A34" s="36" t="s">
        <v>75</v>
      </c>
      <c r="B34" s="19"/>
      <c r="C34" s="21">
        <v>848.14</v>
      </c>
      <c r="D34" s="37">
        <f t="shared" si="0"/>
        <v>0</v>
      </c>
    </row>
    <row r="35" spans="1:4" ht="12" x14ac:dyDescent="0.25">
      <c r="A35" s="38" t="s">
        <v>6</v>
      </c>
      <c r="B35" s="19"/>
      <c r="C35" s="21">
        <v>786.57</v>
      </c>
      <c r="D35" s="37">
        <f t="shared" si="0"/>
        <v>0</v>
      </c>
    </row>
    <row r="36" spans="1:4" ht="12" x14ac:dyDescent="0.25">
      <c r="A36" s="38" t="s">
        <v>76</v>
      </c>
      <c r="B36" s="19"/>
      <c r="C36" s="21">
        <v>1989.9</v>
      </c>
      <c r="D36" s="37">
        <f t="shared" si="0"/>
        <v>0</v>
      </c>
    </row>
    <row r="37" spans="1:4" ht="24" x14ac:dyDescent="0.25">
      <c r="A37" s="36" t="s">
        <v>77</v>
      </c>
      <c r="B37" s="19"/>
      <c r="C37" s="21">
        <v>376.56</v>
      </c>
      <c r="D37" s="37">
        <f t="shared" si="0"/>
        <v>0</v>
      </c>
    </row>
    <row r="38" spans="1:4" ht="12" x14ac:dyDescent="0.25">
      <c r="A38" s="38" t="s">
        <v>78</v>
      </c>
      <c r="B38" s="19"/>
      <c r="C38" s="21">
        <v>476.06</v>
      </c>
      <c r="D38" s="37">
        <f t="shared" si="0"/>
        <v>0</v>
      </c>
    </row>
    <row r="39" spans="1:4" ht="24" x14ac:dyDescent="0.25">
      <c r="A39" s="36" t="s">
        <v>79</v>
      </c>
      <c r="B39" s="19"/>
      <c r="C39" s="21">
        <v>1955.25</v>
      </c>
      <c r="D39" s="37">
        <f t="shared" si="0"/>
        <v>0</v>
      </c>
    </row>
    <row r="40" spans="1:4" ht="24" x14ac:dyDescent="0.25">
      <c r="A40" s="36" t="s">
        <v>80</v>
      </c>
      <c r="B40" s="19"/>
      <c r="C40" s="21">
        <v>12930.53</v>
      </c>
      <c r="D40" s="37">
        <f t="shared" si="0"/>
        <v>0</v>
      </c>
    </row>
    <row r="41" spans="1:4" ht="48" x14ac:dyDescent="0.25">
      <c r="A41" s="36" t="s">
        <v>81</v>
      </c>
      <c r="B41" s="19"/>
      <c r="C41" s="21">
        <v>2878.92</v>
      </c>
      <c r="D41" s="37">
        <f t="shared" si="0"/>
        <v>0</v>
      </c>
    </row>
    <row r="42" spans="1:4" ht="48" x14ac:dyDescent="0.25">
      <c r="A42" s="36" t="s">
        <v>82</v>
      </c>
      <c r="B42" s="19"/>
      <c r="C42" s="21">
        <v>2395.8000000000002</v>
      </c>
      <c r="D42" s="37">
        <f t="shared" si="0"/>
        <v>0</v>
      </c>
    </row>
    <row r="43" spans="1:4" ht="36" x14ac:dyDescent="0.25">
      <c r="A43" s="36" t="s">
        <v>83</v>
      </c>
      <c r="B43" s="19"/>
      <c r="C43" s="21">
        <v>886.05</v>
      </c>
      <c r="D43" s="37">
        <f t="shared" si="0"/>
        <v>0</v>
      </c>
    </row>
    <row r="44" spans="1:4" ht="27" customHeight="1" x14ac:dyDescent="0.25">
      <c r="A44" s="38" t="s">
        <v>84</v>
      </c>
      <c r="B44" s="19"/>
      <c r="C44" s="21">
        <v>987.92</v>
      </c>
      <c r="D44" s="37">
        <f t="shared" si="0"/>
        <v>0</v>
      </c>
    </row>
    <row r="45" spans="1:4" ht="48" x14ac:dyDescent="0.25">
      <c r="A45" s="36" t="s">
        <v>85</v>
      </c>
      <c r="B45" s="19"/>
      <c r="C45" s="21">
        <v>1098.79</v>
      </c>
      <c r="D45" s="37">
        <f t="shared" si="0"/>
        <v>0</v>
      </c>
    </row>
    <row r="46" spans="1:4" ht="48" x14ac:dyDescent="0.25">
      <c r="A46" s="36" t="s">
        <v>86</v>
      </c>
      <c r="B46" s="19"/>
      <c r="C46" s="21">
        <v>1035.54</v>
      </c>
      <c r="D46" s="37">
        <f t="shared" si="0"/>
        <v>0</v>
      </c>
    </row>
    <row r="47" spans="1:4" ht="24" x14ac:dyDescent="0.25">
      <c r="A47" s="36" t="s">
        <v>87</v>
      </c>
      <c r="B47" s="19"/>
      <c r="C47" s="21">
        <v>685.08</v>
      </c>
      <c r="D47" s="37">
        <f t="shared" si="0"/>
        <v>0</v>
      </c>
    </row>
    <row r="48" spans="1:4" ht="24" x14ac:dyDescent="0.25">
      <c r="A48" s="36" t="s">
        <v>88</v>
      </c>
      <c r="B48" s="19"/>
      <c r="C48" s="21"/>
      <c r="D48" s="37">
        <f t="shared" si="0"/>
        <v>0</v>
      </c>
    </row>
    <row r="49" spans="1:4" ht="12" x14ac:dyDescent="0.25">
      <c r="A49" s="38" t="s">
        <v>89</v>
      </c>
      <c r="B49" s="19"/>
      <c r="C49" s="21">
        <v>1162.5999999999999</v>
      </c>
      <c r="D49" s="37">
        <f t="shared" si="0"/>
        <v>0</v>
      </c>
    </row>
    <row r="50" spans="1:4" ht="12" x14ac:dyDescent="0.25">
      <c r="A50" s="38" t="s">
        <v>90</v>
      </c>
      <c r="B50" s="19"/>
      <c r="C50" s="21">
        <v>856.35</v>
      </c>
      <c r="D50" s="37">
        <f t="shared" si="0"/>
        <v>0</v>
      </c>
    </row>
    <row r="51" spans="1:4" ht="12" x14ac:dyDescent="0.25">
      <c r="A51" s="38" t="s">
        <v>91</v>
      </c>
      <c r="B51" s="19"/>
      <c r="C51" s="21">
        <v>343.53</v>
      </c>
      <c r="D51" s="37">
        <f t="shared" si="0"/>
        <v>0</v>
      </c>
    </row>
    <row r="52" spans="1:4" ht="12" x14ac:dyDescent="0.25">
      <c r="A52" s="38" t="s">
        <v>92</v>
      </c>
      <c r="B52" s="19"/>
      <c r="C52" s="21">
        <v>860.31</v>
      </c>
      <c r="D52" s="37">
        <f t="shared" si="0"/>
        <v>0</v>
      </c>
    </row>
    <row r="53" spans="1:4" ht="12" x14ac:dyDescent="0.25">
      <c r="A53" s="38" t="s">
        <v>93</v>
      </c>
      <c r="B53" s="19"/>
      <c r="C53" s="21">
        <v>262.35000000000002</v>
      </c>
      <c r="D53" s="37">
        <f t="shared" si="0"/>
        <v>0</v>
      </c>
    </row>
    <row r="54" spans="1:4" ht="84" x14ac:dyDescent="0.25">
      <c r="A54" s="36" t="s">
        <v>94</v>
      </c>
      <c r="B54" s="19"/>
      <c r="C54" s="21">
        <v>869.22</v>
      </c>
      <c r="D54" s="37">
        <f t="shared" si="0"/>
        <v>0</v>
      </c>
    </row>
    <row r="55" spans="1:4" ht="12" x14ac:dyDescent="0.25">
      <c r="A55" s="38" t="s">
        <v>95</v>
      </c>
      <c r="B55" s="19"/>
      <c r="C55" s="21">
        <v>275.22000000000003</v>
      </c>
      <c r="D55" s="37">
        <f t="shared" si="0"/>
        <v>0</v>
      </c>
    </row>
    <row r="56" spans="1:4" ht="24" x14ac:dyDescent="0.25">
      <c r="A56" s="36" t="s">
        <v>96</v>
      </c>
      <c r="B56" s="19"/>
      <c r="C56" s="21">
        <v>632.61</v>
      </c>
      <c r="D56" s="37">
        <f t="shared" si="0"/>
        <v>0</v>
      </c>
    </row>
    <row r="57" spans="1:4" ht="36" x14ac:dyDescent="0.25">
      <c r="A57" s="36" t="s">
        <v>97</v>
      </c>
      <c r="B57" s="19"/>
      <c r="C57" s="21">
        <v>888.77</v>
      </c>
      <c r="D57" s="37">
        <f t="shared" si="0"/>
        <v>0</v>
      </c>
    </row>
    <row r="58" spans="1:4" ht="12" x14ac:dyDescent="0.25">
      <c r="A58" s="38" t="s">
        <v>98</v>
      </c>
      <c r="B58" s="19"/>
      <c r="C58" s="21">
        <v>688.05</v>
      </c>
      <c r="D58" s="37">
        <f t="shared" si="0"/>
        <v>0</v>
      </c>
    </row>
    <row r="59" spans="1:4" ht="12" x14ac:dyDescent="0.25">
      <c r="A59" s="38" t="s">
        <v>99</v>
      </c>
      <c r="B59" s="19"/>
      <c r="C59" s="21">
        <v>1945.35</v>
      </c>
      <c r="D59" s="37">
        <f t="shared" si="0"/>
        <v>0</v>
      </c>
    </row>
    <row r="60" spans="1:4" ht="24" x14ac:dyDescent="0.25">
      <c r="A60" s="36" t="s">
        <v>13</v>
      </c>
      <c r="B60" s="19"/>
      <c r="C60" s="21">
        <v>209.08</v>
      </c>
      <c r="D60" s="37">
        <f t="shared" si="0"/>
        <v>0</v>
      </c>
    </row>
    <row r="61" spans="1:4" ht="12" x14ac:dyDescent="0.25">
      <c r="A61" s="38" t="s">
        <v>100</v>
      </c>
      <c r="B61" s="19"/>
      <c r="C61" s="21">
        <v>458.37</v>
      </c>
      <c r="D61" s="37">
        <f t="shared" si="0"/>
        <v>0</v>
      </c>
    </row>
    <row r="62" spans="1:4" ht="12" x14ac:dyDescent="0.25">
      <c r="A62" s="38" t="s">
        <v>101</v>
      </c>
      <c r="B62" s="19"/>
      <c r="C62" s="27">
        <v>18000</v>
      </c>
      <c r="D62" s="37">
        <f t="shared" si="0"/>
        <v>0</v>
      </c>
    </row>
    <row r="63" spans="1:4" ht="12" x14ac:dyDescent="0.25">
      <c r="A63" s="38" t="s">
        <v>102</v>
      </c>
      <c r="B63" s="19"/>
      <c r="C63" s="27">
        <v>19600</v>
      </c>
      <c r="D63" s="37">
        <f t="shared" si="0"/>
        <v>0</v>
      </c>
    </row>
    <row r="64" spans="1:4" ht="12" x14ac:dyDescent="0.25">
      <c r="A64" s="38" t="s">
        <v>103</v>
      </c>
      <c r="B64" s="19"/>
      <c r="C64" s="27">
        <v>17000</v>
      </c>
      <c r="D64" s="37">
        <f t="shared" si="0"/>
        <v>0</v>
      </c>
    </row>
    <row r="65" spans="1:4" ht="12" x14ac:dyDescent="0.25">
      <c r="A65" s="38" t="s">
        <v>104</v>
      </c>
      <c r="B65" s="19"/>
      <c r="C65" s="27">
        <v>8000</v>
      </c>
      <c r="D65" s="37">
        <f t="shared" si="0"/>
        <v>0</v>
      </c>
    </row>
    <row r="66" spans="1:4" ht="12" x14ac:dyDescent="0.25">
      <c r="A66" s="38"/>
      <c r="B66" s="20"/>
      <c r="C66" s="27"/>
      <c r="D66" s="37"/>
    </row>
    <row r="67" spans="1:4" ht="12" x14ac:dyDescent="0.25">
      <c r="A67" s="38" t="s">
        <v>105</v>
      </c>
      <c r="B67" s="20"/>
      <c r="C67" s="21"/>
      <c r="D67" s="28">
        <v>0</v>
      </c>
    </row>
    <row r="68" spans="1:4" ht="12" x14ac:dyDescent="0.25">
      <c r="A68" s="38" t="s">
        <v>106</v>
      </c>
      <c r="B68" s="20"/>
      <c r="C68" s="21"/>
      <c r="D68" s="28">
        <v>0</v>
      </c>
    </row>
    <row r="69" spans="1:4" ht="12" x14ac:dyDescent="0.25">
      <c r="A69" s="38"/>
      <c r="B69" s="20"/>
      <c r="C69" s="21"/>
      <c r="D69" s="28">
        <v>0</v>
      </c>
    </row>
    <row r="70" spans="1:4" ht="12" x14ac:dyDescent="0.25">
      <c r="A70" s="38"/>
      <c r="B70" s="20"/>
      <c r="C70" s="21"/>
      <c r="D70" s="28">
        <v>0</v>
      </c>
    </row>
    <row r="71" spans="1:4" ht="12.75" thickBot="1" x14ac:dyDescent="0.3">
      <c r="A71" s="39"/>
      <c r="B71" s="22"/>
      <c r="C71" s="23"/>
      <c r="D71" s="28">
        <v>0</v>
      </c>
    </row>
    <row r="72" spans="1:4" s="6" customFormat="1" ht="15.75" customHeight="1" thickBot="1" x14ac:dyDescent="0.3">
      <c r="A72" s="40" t="s">
        <v>3</v>
      </c>
      <c r="B72" s="41"/>
      <c r="C72" s="42"/>
      <c r="D72" s="43">
        <f>SUM(D2:D71)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TREAT CENTRE</vt:lpstr>
      <vt:lpstr>CHILL &amp; GRILL</vt:lpstr>
      <vt:lpstr>'TREAT CENTRE'!Print_Area</vt:lpstr>
      <vt:lpstr>'TREAT CENTRE'!Print_Titles</vt:lpstr>
    </vt:vector>
  </TitlesOfParts>
  <Company>Travelers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Lai,Andy W.</dc:creator>
  <cp:lastModifiedBy>Ryan Peyton</cp:lastModifiedBy>
  <cp:lastPrinted>2016-09-14T15:07:57Z</cp:lastPrinted>
  <dcterms:created xsi:type="dcterms:W3CDTF">2014-10-21T14:17:07Z</dcterms:created>
  <dcterms:modified xsi:type="dcterms:W3CDTF">2016-09-23T17:42:54Z</dcterms:modified>
</cp:coreProperties>
</file>